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3EBE0D55-ED4B-4A04-AEDD-4FA85AE95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C33" i="3" s="1"/>
  <c r="B4" i="3"/>
  <c r="C61" i="3" l="1"/>
  <c r="B33" i="3"/>
  <c r="B45" i="3"/>
  <c r="B61" i="3" s="1"/>
</calcChain>
</file>

<file path=xl/sharedStrings.xml><?xml version="1.0" encoding="utf-8"?>
<sst xmlns="http://schemas.openxmlformats.org/spreadsheetml/2006/main" count="91" uniqueCount="56">
  <si>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</si>
  <si>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</si>
  <si>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</si>
  <si>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</si>
  <si>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</si>
  <si>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</si>
  <si>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</si>
  <si>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</si>
  <si>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</si>
  <si>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</si>
  <si>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</si>
  <si>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</si>
  <si>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</si>
  <si>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</si>
  <si>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</si>
  <si>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</si>
  <si>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</si>
  <si>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</si>
  <si>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</si>
  <si>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</si>
  <si>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</si>
  <si>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</si>
  <si>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</si>
  <si>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</si>
  <si>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</si>
  <si>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</si>
  <si>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</si>
  <si>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</si>
  <si>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</si>
  <si>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</si>
  <si>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</si>
  <si>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</si>
  <si>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</si>
  <si>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</si>
  <si>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</si>
  <si>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</si>
  <si>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</si>
  <si>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</si>
  <si>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</si>
  <si>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</si>
  <si>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</si>
  <si>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</si>
  <si>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</si>
  <si>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</si>
  <si>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</si>
  <si>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</si>
  <si>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</si>
  <si>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</si>
  <si>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</si>
  <si>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</si>
  <si>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</si>
  <si>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</si>
  <si>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</si>
  <si>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</si>
  <si>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</si>
  <si>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MUNICIPAL DE SALAMANCA PARA LAS MUJERES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</si>
</sst>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zoomScaleNormal="100" workbookViewId="0">
      <selection activeCell="F12" sqref="F12"/>
    </sheetView>
  </sheetViews>
  <sheetFormatPr baseColWidth="10" defaultColWidth="12" defaultRowHeight="11.25" x14ac:dyDescent="0.2"/>
  <cols>
    <col min="1" max="1" width="92.6640625" style="1" customWidth="1"/>
    <col min="2" max="3" width="25.83203125" style="1" customWidth="1"/>
    <col min="4" max="16384" width="12" style="1"/>
  </cols>
  <sheetData>
    <row r="1" spans="1:5" ht="45" customHeight="1" x14ac:dyDescent="0.2">
      <c r="A1" s="22" t="s">
        <v>55</v>
      </c>
      <c r="B1" s="23"/>
      <c r="C1" s="24"/>
    </row>
    <row r="2" spans="1:5" ht="15" customHeight="1" x14ac:dyDescent="0.2">
      <c r="A2" s="2" t="s">
        <v>0</v>
      </c>
      <c r="B2" s="3">
        <v>2026</v>
      </c>
      <c r="C2" s="3">
        <v>2025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19">
        <f>SUM(B5:B14)</f>
        <v>1260049.2</v>
      </c>
      <c r="C4" s="19">
        <f>SUM(C5:C14)</f>
        <v>4847802.4400000004</v>
      </c>
      <c r="D4" s="13" t="s">
        <v>37</v>
      </c>
    </row>
    <row r="5" spans="1:5" ht="11.25" customHeight="1" x14ac:dyDescent="0.2">
      <c r="A5" s="7" t="s">
        <v>2</v>
      </c>
      <c r="B5" s="17">
        <v>0</v>
      </c>
      <c r="C5" s="17">
        <v>0</v>
      </c>
      <c r="D5" s="14">
        <v>100000</v>
      </c>
    </row>
    <row r="6" spans="1:5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5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5" ht="11.25" customHeight="1" x14ac:dyDescent="0.2">
      <c r="A8" s="7" t="s">
        <v>4</v>
      </c>
      <c r="B8" s="17">
        <v>0</v>
      </c>
      <c r="C8" s="17">
        <v>0</v>
      </c>
      <c r="D8" s="14">
        <v>400000</v>
      </c>
    </row>
    <row r="9" spans="1:5" ht="11.25" customHeight="1" x14ac:dyDescent="0.2">
      <c r="A9" s="7" t="s">
        <v>34</v>
      </c>
      <c r="B9" s="17">
        <v>0</v>
      </c>
      <c r="C9" s="17">
        <v>0</v>
      </c>
      <c r="D9" s="14">
        <v>500000</v>
      </c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>
        <v>600000</v>
      </c>
    </row>
    <row r="11" spans="1:5" ht="11.25" customHeight="1" x14ac:dyDescent="0.2">
      <c r="A11" s="7" t="s">
        <v>36</v>
      </c>
      <c r="B11" s="20">
        <v>661.2</v>
      </c>
      <c r="C11" s="20">
        <v>4002.44</v>
      </c>
      <c r="D11" s="14">
        <v>700000</v>
      </c>
    </row>
    <row r="12" spans="1:5" ht="24.75" customHeight="1" x14ac:dyDescent="0.2">
      <c r="A12" s="7" t="s">
        <v>39</v>
      </c>
      <c r="B12" s="17">
        <v>0</v>
      </c>
      <c r="C12" s="17">
        <v>0</v>
      </c>
      <c r="D12" s="14">
        <v>800000</v>
      </c>
    </row>
    <row r="13" spans="1:5" ht="13.5" customHeight="1" x14ac:dyDescent="0.2">
      <c r="A13" s="7" t="s">
        <v>40</v>
      </c>
      <c r="B13" s="20">
        <v>1259388</v>
      </c>
      <c r="C13" s="20">
        <v>4843800</v>
      </c>
      <c r="D13" s="14">
        <v>900000</v>
      </c>
    </row>
    <row r="14" spans="1:5" ht="11.25" customHeight="1" x14ac:dyDescent="0.2">
      <c r="A14" s="7" t="s">
        <v>5</v>
      </c>
      <c r="B14" s="17">
        <v>0</v>
      </c>
      <c r="C14" s="17">
        <v>0</v>
      </c>
      <c r="D14" s="13" t="s">
        <v>37</v>
      </c>
      <c r="E14" s="13" t="s">
        <v>51</v>
      </c>
    </row>
    <row r="15" spans="1:5" ht="11.25" customHeight="1" x14ac:dyDescent="0.2">
      <c r="A15" s="8"/>
      <c r="B15" s="18"/>
      <c r="C15" s="18"/>
      <c r="D15" s="13" t="s">
        <v>37</v>
      </c>
    </row>
    <row r="16" spans="1:5" ht="11.25" customHeight="1" x14ac:dyDescent="0.2">
      <c r="A16" s="6" t="s">
        <v>6</v>
      </c>
      <c r="B16" s="19">
        <f>SUM(B17:B32)</f>
        <v>868660.32000000007</v>
      </c>
      <c r="C16" s="19">
        <f>SUM(C17:C32)</f>
        <v>2799104.21</v>
      </c>
      <c r="D16" s="13" t="s">
        <v>37</v>
      </c>
    </row>
    <row r="17" spans="1:4" ht="11.25" customHeight="1" x14ac:dyDescent="0.2">
      <c r="A17" s="7" t="s">
        <v>7</v>
      </c>
      <c r="B17" s="20">
        <v>439077.38</v>
      </c>
      <c r="C17" s="20">
        <v>1830265.45</v>
      </c>
      <c r="D17" s="14">
        <v>1000</v>
      </c>
    </row>
    <row r="18" spans="1:4" ht="11.25" customHeight="1" x14ac:dyDescent="0.2">
      <c r="A18" s="7" t="s">
        <v>8</v>
      </c>
      <c r="B18" s="20">
        <v>20929.2</v>
      </c>
      <c r="C18" s="20">
        <v>133926.93</v>
      </c>
      <c r="D18" s="14">
        <v>2000</v>
      </c>
    </row>
    <row r="19" spans="1:4" ht="11.25" customHeight="1" x14ac:dyDescent="0.2">
      <c r="A19" s="7" t="s">
        <v>9</v>
      </c>
      <c r="B19" s="20">
        <v>408653.74</v>
      </c>
      <c r="C19" s="20">
        <v>834911.83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41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11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9">
        <f>B4-B16</f>
        <v>391388.87999999989</v>
      </c>
      <c r="C33" s="19">
        <f>C4-C16</f>
        <v>2048698.2300000004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53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0</v>
      </c>
      <c r="C41" s="19">
        <f>SUM(C42:C44)</f>
        <v>34906</v>
      </c>
      <c r="D41" s="13" t="s">
        <v>37</v>
      </c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21</v>
      </c>
      <c r="B43" s="17">
        <v>0</v>
      </c>
      <c r="C43" s="20">
        <v>34906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0</v>
      </c>
      <c r="C45" s="19">
        <f>C36-C41</f>
        <v>-34906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54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0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9">
        <f>SUM(B55+B58)</f>
        <v>2041337.91</v>
      </c>
      <c r="C54" s="19">
        <f>SUM(C55+C58)</f>
        <v>2061239.48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49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50</v>
      </c>
    </row>
    <row r="58" spans="1:4" ht="11.25" customHeight="1" x14ac:dyDescent="0.2">
      <c r="A58" s="7" t="s">
        <v>29</v>
      </c>
      <c r="B58" s="20">
        <v>2041337.91</v>
      </c>
      <c r="C58" s="20">
        <v>2061239.48</v>
      </c>
      <c r="D58" s="13" t="s">
        <v>37</v>
      </c>
    </row>
    <row r="59" spans="1:4" ht="11.25" customHeight="1" x14ac:dyDescent="0.2">
      <c r="A59" s="4" t="s">
        <v>45</v>
      </c>
      <c r="B59" s="19">
        <f>B48-B54</f>
        <v>-2041337.91</v>
      </c>
      <c r="C59" s="19">
        <f>C48-C54</f>
        <v>-2061239.48</v>
      </c>
      <c r="D59" s="13" t="s">
        <v>37</v>
      </c>
    </row>
    <row r="60" spans="1:4" ht="11.25" customHeight="1" x14ac:dyDescent="0.2">
      <c r="A60" s="9"/>
      <c r="B60" s="21"/>
      <c r="C60" s="21"/>
      <c r="D60" s="13" t="s">
        <v>37</v>
      </c>
    </row>
    <row r="61" spans="1:4" ht="11.25" customHeight="1" x14ac:dyDescent="0.2">
      <c r="A61" s="4" t="s">
        <v>30</v>
      </c>
      <c r="B61" s="19">
        <f>B59+B45+B33</f>
        <v>-1649949.03</v>
      </c>
      <c r="C61" s="19">
        <f>C59+C45+C33</f>
        <v>-47447.249999999534</v>
      </c>
      <c r="D61" s="13" t="s">
        <v>37</v>
      </c>
    </row>
    <row r="62" spans="1:4" ht="11.25" customHeight="1" x14ac:dyDescent="0.2">
      <c r="A62" s="9"/>
      <c r="B62" s="21"/>
      <c r="C62" s="21"/>
      <c r="D62" s="13" t="s">
        <v>37</v>
      </c>
    </row>
    <row r="63" spans="1:4" ht="11.25" customHeight="1" x14ac:dyDescent="0.2">
      <c r="A63" s="4" t="s">
        <v>31</v>
      </c>
      <c r="B63" s="19">
        <v>2053163.7</v>
      </c>
      <c r="C63" s="19">
        <v>2100610.9500000002</v>
      </c>
      <c r="D63" s="13" t="s">
        <v>37</v>
      </c>
    </row>
    <row r="64" spans="1:4" ht="11.25" customHeight="1" x14ac:dyDescent="0.2">
      <c r="A64" s="9"/>
      <c r="B64" s="21"/>
      <c r="C64" s="21"/>
      <c r="D64" s="13" t="s">
        <v>37</v>
      </c>
    </row>
    <row r="65" spans="1:4" ht="11.25" customHeight="1" x14ac:dyDescent="0.2">
      <c r="A65" s="4" t="s">
        <v>32</v>
      </c>
      <c r="B65" s="19">
        <v>403214.67</v>
      </c>
      <c r="C65" s="19">
        <v>2053163.7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5" t="s">
        <v>46</v>
      </c>
      <c r="B68" s="26"/>
      <c r="C68" s="2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revision/>
  <cp:lastPrinted>2026-04-17T18:59:27Z</cp:lastPrinted>
  <dcterms:created xsi:type="dcterms:W3CDTF">2012-12-11T20:31:36Z</dcterms:created>
  <dcterms:modified xsi:type="dcterms:W3CDTF">2026-04-17T19:07:02Z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